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esktop\HUD Exchange GIWs\NY-600\"/>
    </mc:Choice>
  </mc:AlternateContent>
  <bookViews>
    <workbookView xWindow="0" yWindow="0" windowWidth="28800" windowHeight="12218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GIW'!$A$1:$V$23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1" l="1"/>
  <c r="V12" i="1"/>
  <c r="V11" i="1"/>
  <c r="V10" i="1"/>
  <c r="V9" i="1"/>
  <c r="V8" i="1"/>
  <c r="V7" i="1"/>
  <c r="U14" i="1"/>
  <c r="V14" i="1"/>
  <c r="V22" i="1" l="1"/>
  <c r="U22" i="1"/>
  <c r="U17" i="1" l="1"/>
  <c r="V17" i="1"/>
  <c r="V19" i="1" l="1"/>
  <c r="V16" i="1"/>
  <c r="V23" i="1" l="1"/>
  <c r="V21" i="1"/>
  <c r="V20" i="1"/>
  <c r="V18" i="1"/>
  <c r="V15" i="1"/>
  <c r="U23" i="1"/>
  <c r="U21" i="1"/>
  <c r="U20" i="1"/>
  <c r="U19" i="1"/>
  <c r="U18" i="1"/>
  <c r="U16" i="1"/>
  <c r="U15" i="1"/>
  <c r="H3" i="1" l="1"/>
</calcChain>
</file>

<file path=xl/sharedStrings.xml><?xml version="1.0" encoding="utf-8"?>
<sst xmlns="http://schemas.openxmlformats.org/spreadsheetml/2006/main" count="69" uniqueCount="55">
  <si>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</si>
  <si>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</si>
  <si>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</si>
  <si>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</si>
  <si>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</si>
  <si>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</si>
  <si>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</si>
  <si>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</si>
  <si>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</si>
  <si>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</si>
  <si>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</si>
  <si>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</si>
  <si>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</si>
  <si>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</si>
  <si>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</si>
  <si>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</si>
  <si>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</si>
  <si>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</si>
  <si>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</si>
  <si>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</si>
  <si>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</si>
  <si>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</si>
  <si>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</si>
  <si>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</si>
  <si>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</si>
  <si>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</si>
  <si>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</si>
  <si>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</si>
  <si>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</si>
  <si>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</si>
  <si>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</si>
  <si>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</si>
  <si>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FMR</t>
  </si>
  <si>
    <t>Corporation for AIDS Research, Education and Services, Inc.</t>
  </si>
  <si>
    <t>New York</t>
  </si>
  <si>
    <t>Rockland CoC HMIS (2017)</t>
  </si>
  <si>
    <t>NY0535L2T061710</t>
  </si>
  <si>
    <t>NY-606</t>
  </si>
  <si>
    <t>Rockland County CoC</t>
  </si>
  <si>
    <t>Corporation for AIDS Research , Education and Services Inc.</t>
  </si>
  <si>
    <t>Rockland County</t>
  </si>
  <si>
    <t>Rapid Rehousing DSS Program I (2017)</t>
  </si>
  <si>
    <t>NY0991L2T061703</t>
  </si>
  <si>
    <t>Helping Hands Interfaith Coalition for the Homesless of Rockland Countny Inc</t>
  </si>
  <si>
    <t>Helping Hands Rapid Re-Housing (2017)</t>
  </si>
  <si>
    <t>NY1026L2T061702</t>
  </si>
  <si>
    <t>Center for Safety &amp; Change, Inc.</t>
  </si>
  <si>
    <t>CSC DV Rapid Re-Housing (2017)</t>
  </si>
  <si>
    <t>NY1051L2T061702</t>
  </si>
  <si>
    <t>Rapid Rehousing DSS Program 2 (2017)</t>
  </si>
  <si>
    <t>NY1126L2T061701</t>
  </si>
  <si>
    <t>Rockland County DSS PSH Program (2017)</t>
  </si>
  <si>
    <t>NY1178L2T061700</t>
  </si>
  <si>
    <t>Helping Hands Rapid Rehousing 2</t>
  </si>
  <si>
    <t>NY1179L2T061700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</si>
</sst>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" fontId="2" fillId="0" borderId="3" xfId="0" applyNumberFormat="1" applyFont="1" applyFill="1" applyBorder="1" applyAlignment="1" applyProtection="1">
      <alignment horizontal="center" vertical="center"/>
    </xf>
    <xf numFmtId="164" fontId="2" fillId="0" borderId="12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3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9921875" defaultRowHeight="14.25" x14ac:dyDescent="0.45"/>
  <cols>
    <col min="1" max="1" width="20.59765625" style="9" customWidth="1"/>
    <col min="2" max="3" width="17.59765625" style="9" customWidth="1"/>
    <col min="4" max="12" width="11.59765625" style="9" customWidth="1"/>
    <col min="13" max="21" width="10.59765625" style="9" customWidth="1"/>
    <col min="22" max="22" width="12.59765625" style="9" customWidth="1"/>
    <col min="23" max="16384" width="9.19921875" style="9"/>
  </cols>
  <sheetData>
    <row r="1" spans="1:22" ht="35.35" customHeight="1" x14ac:dyDescent="0.45">
      <c r="A1" s="18" t="s">
        <v>10</v>
      </c>
      <c r="B1" s="35" t="s">
        <v>34</v>
      </c>
      <c r="C1" s="35"/>
      <c r="D1" s="35"/>
      <c r="E1" s="36" t="s">
        <v>13</v>
      </c>
      <c r="F1" s="37"/>
      <c r="G1" s="38"/>
      <c r="H1" s="32" t="s">
        <v>39</v>
      </c>
      <c r="I1" s="33"/>
      <c r="J1" s="34"/>
    </row>
    <row r="2" spans="1:22" ht="35.35" customHeight="1" x14ac:dyDescent="0.45">
      <c r="A2" s="18" t="s">
        <v>11</v>
      </c>
      <c r="B2" s="35" t="s">
        <v>37</v>
      </c>
      <c r="C2" s="35"/>
      <c r="D2" s="35"/>
      <c r="E2" s="42"/>
      <c r="F2" s="43"/>
      <c r="G2" s="43"/>
      <c r="H2" s="43"/>
      <c r="I2" s="43"/>
      <c r="J2" s="44"/>
    </row>
    <row r="3" spans="1:22" ht="35.35" customHeight="1" x14ac:dyDescent="0.45">
      <c r="A3" s="19" t="s">
        <v>12</v>
      </c>
      <c r="B3" s="35" t="s">
        <v>38</v>
      </c>
      <c r="C3" s="35"/>
      <c r="D3" s="35"/>
      <c r="E3" s="39" t="s">
        <v>28</v>
      </c>
      <c r="F3" s="40"/>
      <c r="G3" s="41"/>
      <c r="H3" s="27">
        <f ca="1">SUM(OFFSET(V6,1,0,500,1))</f>
        <v>803640</v>
      </c>
      <c r="I3" s="28"/>
      <c r="J3" s="29"/>
    </row>
    <row r="4" spans="1:22" ht="16.899999999999999" customHeight="1" x14ac:dyDescent="0.4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45">
      <c r="A5" s="26" t="s">
        <v>26</v>
      </c>
      <c r="B5" s="30"/>
      <c r="C5" s="30"/>
      <c r="D5" s="30"/>
      <c r="E5" s="31"/>
      <c r="F5" s="25" t="s">
        <v>23</v>
      </c>
      <c r="G5" s="25"/>
      <c r="H5" s="25"/>
      <c r="I5" s="25"/>
      <c r="J5" s="25"/>
      <c r="K5" s="25"/>
      <c r="L5" s="25" t="s">
        <v>25</v>
      </c>
      <c r="M5" s="25"/>
      <c r="N5" s="25"/>
      <c r="O5" s="25"/>
      <c r="P5" s="25"/>
      <c r="Q5" s="25"/>
      <c r="R5" s="25"/>
      <c r="S5" s="25"/>
      <c r="T5" s="25"/>
      <c r="U5" s="26"/>
      <c r="V5" s="15"/>
    </row>
    <row r="6" spans="1:22" ht="56.25" customHeight="1" x14ac:dyDescent="0.4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s="24" customFormat="1" x14ac:dyDescent="0.45">
      <c r="A7" s="20" t="s">
        <v>33</v>
      </c>
      <c r="B7" s="20" t="s">
        <v>35</v>
      </c>
      <c r="C7" s="21" t="s">
        <v>36</v>
      </c>
      <c r="D7" s="21">
        <v>2019</v>
      </c>
      <c r="E7" s="21" t="s">
        <v>6</v>
      </c>
      <c r="F7" s="16">
        <v>0</v>
      </c>
      <c r="G7" s="16">
        <v>0</v>
      </c>
      <c r="H7" s="16">
        <v>0</v>
      </c>
      <c r="I7" s="16">
        <v>0</v>
      </c>
      <c r="J7" s="16">
        <v>69543</v>
      </c>
      <c r="K7" s="16">
        <v>0</v>
      </c>
      <c r="L7" s="21" t="s">
        <v>31</v>
      </c>
      <c r="M7" s="17"/>
      <c r="N7" s="17"/>
      <c r="O7" s="17"/>
      <c r="P7" s="17"/>
      <c r="Q7" s="17"/>
      <c r="R7" s="17"/>
      <c r="S7" s="17"/>
      <c r="T7" s="17"/>
      <c r="U7" s="22"/>
      <c r="V7" s="23">
        <f t="shared" ref="V7:V13" si="0">SUM(F7:K7)</f>
        <v>69543</v>
      </c>
    </row>
    <row r="8" spans="1:22" s="24" customFormat="1" x14ac:dyDescent="0.45">
      <c r="A8" s="20" t="s">
        <v>40</v>
      </c>
      <c r="B8" s="20" t="s">
        <v>41</v>
      </c>
      <c r="C8" s="21" t="s">
        <v>42</v>
      </c>
      <c r="D8" s="21">
        <v>2019</v>
      </c>
      <c r="E8" s="21" t="s">
        <v>30</v>
      </c>
      <c r="F8" s="16">
        <v>0</v>
      </c>
      <c r="G8" s="16">
        <v>39288</v>
      </c>
      <c r="H8" s="16">
        <v>0</v>
      </c>
      <c r="I8" s="16">
        <v>0</v>
      </c>
      <c r="J8" s="16">
        <v>0</v>
      </c>
      <c r="K8" s="16">
        <v>2419</v>
      </c>
      <c r="L8" s="21" t="s">
        <v>32</v>
      </c>
      <c r="M8" s="17">
        <v>0</v>
      </c>
      <c r="N8" s="17">
        <v>0</v>
      </c>
      <c r="O8" s="17">
        <v>0</v>
      </c>
      <c r="P8" s="17">
        <v>2</v>
      </c>
      <c r="Q8" s="17">
        <v>0</v>
      </c>
      <c r="R8" s="17">
        <v>0</v>
      </c>
      <c r="S8" s="17">
        <v>0</v>
      </c>
      <c r="T8" s="17">
        <v>0</v>
      </c>
      <c r="U8" s="22">
        <v>2</v>
      </c>
      <c r="V8" s="23">
        <f t="shared" si="0"/>
        <v>41707</v>
      </c>
    </row>
    <row r="9" spans="1:22" s="24" customFormat="1" x14ac:dyDescent="0.45">
      <c r="A9" s="20" t="s">
        <v>43</v>
      </c>
      <c r="B9" s="20" t="s">
        <v>44</v>
      </c>
      <c r="C9" s="21" t="s">
        <v>45</v>
      </c>
      <c r="D9" s="21">
        <v>2019</v>
      </c>
      <c r="E9" s="21" t="s">
        <v>30</v>
      </c>
      <c r="F9" s="16">
        <v>0</v>
      </c>
      <c r="G9" s="16">
        <v>136224</v>
      </c>
      <c r="H9" s="16">
        <v>23981</v>
      </c>
      <c r="I9" s="16">
        <v>0</v>
      </c>
      <c r="J9" s="16">
        <v>0</v>
      </c>
      <c r="K9" s="16">
        <v>8394</v>
      </c>
      <c r="L9" s="21" t="s">
        <v>32</v>
      </c>
      <c r="M9" s="17">
        <v>0</v>
      </c>
      <c r="N9" s="17">
        <v>0</v>
      </c>
      <c r="O9" s="17">
        <v>8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22">
        <v>8</v>
      </c>
      <c r="V9" s="23">
        <f t="shared" si="0"/>
        <v>168599</v>
      </c>
    </row>
    <row r="10" spans="1:22" s="24" customFormat="1" x14ac:dyDescent="0.45">
      <c r="A10" s="20" t="s">
        <v>46</v>
      </c>
      <c r="B10" s="20" t="s">
        <v>47</v>
      </c>
      <c r="C10" s="21" t="s">
        <v>48</v>
      </c>
      <c r="D10" s="21">
        <v>2019</v>
      </c>
      <c r="E10" s="21" t="s">
        <v>30</v>
      </c>
      <c r="F10" s="16">
        <v>0</v>
      </c>
      <c r="G10" s="16">
        <v>101184</v>
      </c>
      <c r="H10" s="16">
        <v>22898</v>
      </c>
      <c r="I10" s="16">
        <v>0</v>
      </c>
      <c r="J10" s="16">
        <v>0</v>
      </c>
      <c r="K10" s="16">
        <v>443</v>
      </c>
      <c r="L10" s="21" t="s">
        <v>32</v>
      </c>
      <c r="M10" s="17">
        <v>0</v>
      </c>
      <c r="N10" s="17">
        <v>0</v>
      </c>
      <c r="O10" s="17">
        <v>1</v>
      </c>
      <c r="P10" s="17">
        <v>3</v>
      </c>
      <c r="Q10" s="17">
        <v>1</v>
      </c>
      <c r="R10" s="17">
        <v>0</v>
      </c>
      <c r="S10" s="17">
        <v>0</v>
      </c>
      <c r="T10" s="17">
        <v>0</v>
      </c>
      <c r="U10" s="22">
        <v>5</v>
      </c>
      <c r="V10" s="23">
        <f t="shared" si="0"/>
        <v>124525</v>
      </c>
    </row>
    <row r="11" spans="1:22" s="24" customFormat="1" x14ac:dyDescent="0.45">
      <c r="A11" s="20" t="s">
        <v>40</v>
      </c>
      <c r="B11" s="20" t="s">
        <v>49</v>
      </c>
      <c r="C11" s="21" t="s">
        <v>50</v>
      </c>
      <c r="D11" s="21">
        <v>2019</v>
      </c>
      <c r="E11" s="21" t="s">
        <v>30</v>
      </c>
      <c r="F11" s="16">
        <v>0</v>
      </c>
      <c r="G11" s="16">
        <v>44868</v>
      </c>
      <c r="H11" s="16">
        <v>3739</v>
      </c>
      <c r="I11" s="16">
        <v>0</v>
      </c>
      <c r="J11" s="16">
        <v>0</v>
      </c>
      <c r="K11" s="16">
        <v>3157</v>
      </c>
      <c r="L11" s="21" t="s">
        <v>32</v>
      </c>
      <c r="M11" s="17">
        <v>0</v>
      </c>
      <c r="N11" s="17">
        <v>0</v>
      </c>
      <c r="O11" s="17">
        <v>0</v>
      </c>
      <c r="P11" s="17">
        <v>1</v>
      </c>
      <c r="Q11" s="17">
        <v>1</v>
      </c>
      <c r="R11" s="17">
        <v>0</v>
      </c>
      <c r="S11" s="17">
        <v>0</v>
      </c>
      <c r="T11" s="17">
        <v>0</v>
      </c>
      <c r="U11" s="22">
        <v>2</v>
      </c>
      <c r="V11" s="23">
        <f t="shared" si="0"/>
        <v>51764</v>
      </c>
    </row>
    <row r="12" spans="1:22" s="24" customFormat="1" x14ac:dyDescent="0.45">
      <c r="A12" s="20" t="s">
        <v>40</v>
      </c>
      <c r="B12" s="20" t="s">
        <v>51</v>
      </c>
      <c r="C12" s="21" t="s">
        <v>52</v>
      </c>
      <c r="D12" s="21">
        <v>2019</v>
      </c>
      <c r="E12" s="21" t="s">
        <v>30</v>
      </c>
      <c r="F12" s="16">
        <v>0</v>
      </c>
      <c r="G12" s="16">
        <v>160116</v>
      </c>
      <c r="H12" s="16">
        <v>75092</v>
      </c>
      <c r="I12" s="16">
        <v>0</v>
      </c>
      <c r="J12" s="16">
        <v>0</v>
      </c>
      <c r="K12" s="16">
        <v>15413</v>
      </c>
      <c r="L12" s="21" t="s">
        <v>32</v>
      </c>
      <c r="M12" s="17">
        <v>0</v>
      </c>
      <c r="N12" s="17">
        <v>0</v>
      </c>
      <c r="O12" s="17">
        <v>1</v>
      </c>
      <c r="P12" s="17">
        <v>6</v>
      </c>
      <c r="Q12" s="17">
        <v>1</v>
      </c>
      <c r="R12" s="17">
        <v>0</v>
      </c>
      <c r="S12" s="17">
        <v>0</v>
      </c>
      <c r="T12" s="17">
        <v>0</v>
      </c>
      <c r="U12" s="22">
        <v>8</v>
      </c>
      <c r="V12" s="23">
        <f t="shared" si="0"/>
        <v>250621</v>
      </c>
    </row>
    <row r="13" spans="1:22" s="24" customFormat="1" x14ac:dyDescent="0.45">
      <c r="A13" s="20" t="s">
        <v>43</v>
      </c>
      <c r="B13" s="20" t="s">
        <v>53</v>
      </c>
      <c r="C13" s="21" t="s">
        <v>54</v>
      </c>
      <c r="D13" s="21">
        <v>2019</v>
      </c>
      <c r="E13" s="21" t="s">
        <v>30</v>
      </c>
      <c r="F13" s="16">
        <v>0</v>
      </c>
      <c r="G13" s="16">
        <v>85140</v>
      </c>
      <c r="H13" s="16">
        <v>5220</v>
      </c>
      <c r="I13" s="16">
        <v>0</v>
      </c>
      <c r="J13" s="16">
        <v>0</v>
      </c>
      <c r="K13" s="16">
        <v>6521</v>
      </c>
      <c r="L13" s="21" t="s">
        <v>32</v>
      </c>
      <c r="M13" s="17">
        <v>0</v>
      </c>
      <c r="N13" s="17">
        <v>0</v>
      </c>
      <c r="O13" s="17">
        <v>5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22">
        <v>5</v>
      </c>
      <c r="V13" s="23">
        <f t="shared" si="0"/>
        <v>96881</v>
      </c>
    </row>
    <row r="14" spans="1:22" x14ac:dyDescent="0.45">
      <c r="A14" s="3"/>
      <c r="B14" s="3"/>
      <c r="C14" s="4"/>
      <c r="D14" s="4"/>
      <c r="E14" s="4"/>
      <c r="F14" s="16"/>
      <c r="G14" s="16"/>
      <c r="H14" s="16"/>
      <c r="I14" s="16"/>
      <c r="J14" s="16"/>
      <c r="K14" s="16"/>
      <c r="L14" s="4"/>
      <c r="M14" s="17"/>
      <c r="N14" s="17"/>
      <c r="O14" s="17"/>
      <c r="P14" s="17"/>
      <c r="Q14" s="17"/>
      <c r="R14" s="17"/>
      <c r="S14" s="17"/>
      <c r="T14" s="17"/>
      <c r="U14" s="1">
        <f>SUM(M14:T14)</f>
        <v>0</v>
      </c>
      <c r="V14" s="2">
        <f t="shared" ref="V14:V23" si="1">SUM(F14:K14)</f>
        <v>0</v>
      </c>
    </row>
    <row r="15" spans="1:22" x14ac:dyDescent="0.45">
      <c r="A15" s="3"/>
      <c r="B15" s="3"/>
      <c r="C15" s="4"/>
      <c r="D15" s="4"/>
      <c r="E15" s="4"/>
      <c r="F15" s="16"/>
      <c r="G15" s="16"/>
      <c r="H15" s="16"/>
      <c r="I15" s="16"/>
      <c r="J15" s="16"/>
      <c r="K15" s="16"/>
      <c r="L15" s="4"/>
      <c r="M15" s="17"/>
      <c r="N15" s="17"/>
      <c r="O15" s="17"/>
      <c r="P15" s="17"/>
      <c r="Q15" s="17"/>
      <c r="R15" s="17"/>
      <c r="S15" s="17"/>
      <c r="T15" s="17"/>
      <c r="U15" s="1">
        <f t="shared" ref="U15:U23" si="2">SUM(M15:T15)</f>
        <v>0</v>
      </c>
      <c r="V15" s="2">
        <f t="shared" si="1"/>
        <v>0</v>
      </c>
    </row>
    <row r="16" spans="1:22" x14ac:dyDescent="0.45">
      <c r="A16" s="3"/>
      <c r="B16" s="3"/>
      <c r="C16" s="4"/>
      <c r="D16" s="4"/>
      <c r="E16" s="4"/>
      <c r="F16" s="16"/>
      <c r="G16" s="16"/>
      <c r="H16" s="16"/>
      <c r="I16" s="16"/>
      <c r="J16" s="16"/>
      <c r="K16" s="16"/>
      <c r="L16" s="4"/>
      <c r="M16" s="17"/>
      <c r="N16" s="17"/>
      <c r="O16" s="17"/>
      <c r="P16" s="17"/>
      <c r="Q16" s="17"/>
      <c r="R16" s="17"/>
      <c r="S16" s="17"/>
      <c r="T16" s="17"/>
      <c r="U16" s="1">
        <f t="shared" si="2"/>
        <v>0</v>
      </c>
      <c r="V16" s="2">
        <f t="shared" si="1"/>
        <v>0</v>
      </c>
    </row>
    <row r="17" spans="1:22" x14ac:dyDescent="0.45">
      <c r="A17" s="3"/>
      <c r="B17" s="3"/>
      <c r="C17" s="4"/>
      <c r="D17" s="4"/>
      <c r="E17" s="4"/>
      <c r="F17" s="16"/>
      <c r="G17" s="16"/>
      <c r="H17" s="16"/>
      <c r="I17" s="16"/>
      <c r="J17" s="16"/>
      <c r="K17" s="16"/>
      <c r="L17" s="4"/>
      <c r="M17" s="17"/>
      <c r="N17" s="17"/>
      <c r="O17" s="17"/>
      <c r="P17" s="17"/>
      <c r="Q17" s="17"/>
      <c r="R17" s="17"/>
      <c r="S17" s="17"/>
      <c r="T17" s="17"/>
      <c r="U17" s="1">
        <f t="shared" si="2"/>
        <v>0</v>
      </c>
      <c r="V17" s="2">
        <f t="shared" si="1"/>
        <v>0</v>
      </c>
    </row>
    <row r="18" spans="1:22" x14ac:dyDescent="0.45">
      <c r="A18" s="3"/>
      <c r="B18" s="3"/>
      <c r="C18" s="4"/>
      <c r="D18" s="4"/>
      <c r="E18" s="4"/>
      <c r="F18" s="16"/>
      <c r="G18" s="16"/>
      <c r="H18" s="16"/>
      <c r="I18" s="16"/>
      <c r="J18" s="16"/>
      <c r="K18" s="16"/>
      <c r="L18" s="4"/>
      <c r="M18" s="17"/>
      <c r="N18" s="17"/>
      <c r="O18" s="17"/>
      <c r="P18" s="17"/>
      <c r="Q18" s="17"/>
      <c r="R18" s="17"/>
      <c r="S18" s="17"/>
      <c r="T18" s="17"/>
      <c r="U18" s="1">
        <f t="shared" si="2"/>
        <v>0</v>
      </c>
      <c r="V18" s="2">
        <f t="shared" si="1"/>
        <v>0</v>
      </c>
    </row>
    <row r="19" spans="1:22" x14ac:dyDescent="0.4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 t="shared" si="2"/>
        <v>0</v>
      </c>
      <c r="V19" s="2">
        <f t="shared" si="1"/>
        <v>0</v>
      </c>
    </row>
    <row r="20" spans="1:22" x14ac:dyDescent="0.4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 t="shared" si="2"/>
        <v>0</v>
      </c>
      <c r="V20" s="2">
        <f t="shared" si="1"/>
        <v>0</v>
      </c>
    </row>
    <row r="21" spans="1:22" x14ac:dyDescent="0.4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si="2"/>
        <v>0</v>
      </c>
      <c r="V21" s="2">
        <f t="shared" si="1"/>
        <v>0</v>
      </c>
    </row>
    <row r="22" spans="1:22" x14ac:dyDescent="0.4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ref="U22" si="3">SUM(M22:T22)</f>
        <v>0</v>
      </c>
      <c r="V22" s="2">
        <f t="shared" ref="V22" si="4">SUM(F22:K22)</f>
        <v>0</v>
      </c>
    </row>
    <row r="23" spans="1:22" x14ac:dyDescent="0.4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si="2"/>
        <v>0</v>
      </c>
      <c r="V23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14:V21">
    <cfRule type="cellIs" dxfId="12" priority="23" operator="lessThan">
      <formula>0</formula>
    </cfRule>
  </conditionalFormatting>
  <conditionalFormatting sqref="V14:V21">
    <cfRule type="expression" dxfId="11" priority="24">
      <formula>$V$14&lt;0</formula>
    </cfRule>
  </conditionalFormatting>
  <conditionalFormatting sqref="D14:D21">
    <cfRule type="expression" dxfId="10" priority="22">
      <formula>OR($D14&gt;2019,AND($D14&lt;2019,$D14&lt;&gt;""))</formula>
    </cfRule>
  </conditionalFormatting>
  <conditionalFormatting sqref="V23">
    <cfRule type="cellIs" dxfId="9" priority="19" operator="lessThan">
      <formula>0</formula>
    </cfRule>
  </conditionalFormatting>
  <conditionalFormatting sqref="V23">
    <cfRule type="expression" dxfId="8" priority="20">
      <formula>$V$14&lt;0</formula>
    </cfRule>
  </conditionalFormatting>
  <conditionalFormatting sqref="D23">
    <cfRule type="expression" dxfId="7" priority="18">
      <formula>OR($D23&gt;2019,AND($D23&lt;2019,$D23&lt;&gt;""))</formula>
    </cfRule>
  </conditionalFormatting>
  <conditionalFormatting sqref="V22">
    <cfRule type="cellIs" dxfId="6" priority="15" operator="lessThan">
      <formula>0</formula>
    </cfRule>
  </conditionalFormatting>
  <conditionalFormatting sqref="V22">
    <cfRule type="expression" dxfId="5" priority="16">
      <formula>$V$14&lt;0</formula>
    </cfRule>
  </conditionalFormatting>
  <conditionalFormatting sqref="D22">
    <cfRule type="expression" dxfId="4" priority="14">
      <formula>OR($D22&gt;2019,AND($D22&lt;2019,$D22&lt;&gt;""))</formula>
    </cfRule>
  </conditionalFormatting>
  <conditionalFormatting sqref="V7:V13">
    <cfRule type="cellIs" dxfId="3" priority="3" operator="lessThan">
      <formula>0</formula>
    </cfRule>
  </conditionalFormatting>
  <conditionalFormatting sqref="V7:V13">
    <cfRule type="expression" dxfId="2" priority="4">
      <formula>$V$7&lt;0</formula>
    </cfRule>
  </conditionalFormatting>
  <conditionalFormatting sqref="D7:D13">
    <cfRule type="expression" dxfId="1" priority="2">
      <formula>OR($D7&gt;2019,AND($D7&lt;2019,$D7&lt;&gt;""))</formula>
    </cfRule>
  </conditionalFormatting>
  <conditionalFormatting sqref="C7:C23">
    <cfRule type="expression" dxfId="0" priority="25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23">
      <formula1>"N/A, FMR, Actual Rent"</formula1>
    </dataValidation>
    <dataValidation type="list" allowBlank="1" showInputMessage="1" showErrorMessage="1" sqref="E7:E23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&amp;B4/13/2018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2018-04-12T21:03:12Z</dcterms:modified>
</cp:coreProperties>
</file>